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visser\Documents\GENERAL 2023\"/>
    </mc:Choice>
  </mc:AlternateContent>
  <xr:revisionPtr revIDLastSave="0" documentId="8_{BD20AE54-7C26-4D36-9F49-66FF92C1F325}" xr6:coauthVersionLast="47" xr6:coauthVersionMax="47" xr10:uidLastSave="{00000000-0000-0000-0000-000000000000}"/>
  <bookViews>
    <workbookView xWindow="12060" yWindow="-16380" windowWidth="29040" windowHeight="15840" xr2:uid="{A42814CC-58EC-473F-8330-EDA2517588A2}"/>
  </bookViews>
  <sheets>
    <sheet name="USE This one" sheetId="7" r:id="rId1"/>
    <sheet name="TEMPLATE" sheetId="2" r:id="rId2"/>
  </sheets>
  <definedNames>
    <definedName name="_xlnm.Print_Area" localSheetId="1">TEMPLATE!#REF!</definedName>
    <definedName name="_xlnm.Print_Area" localSheetId="0">'USE This one'!$A$25:$D$56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6" i="7" l="1"/>
  <c r="D49" i="7"/>
  <c r="D36" i="7"/>
  <c r="C56" i="7"/>
  <c r="C49" i="7"/>
  <c r="C36" i="7"/>
  <c r="J16" i="2" l="1"/>
  <c r="J35" i="2"/>
  <c r="H35" i="2"/>
  <c r="G35" i="2"/>
  <c r="J28" i="2"/>
  <c r="H28" i="2"/>
  <c r="G28" i="2"/>
  <c r="H16" i="2"/>
  <c r="G16" i="2"/>
  <c r="H37" i="2" l="1"/>
</calcChain>
</file>

<file path=xl/sharedStrings.xml><?xml version="1.0" encoding="utf-8"?>
<sst xmlns="http://schemas.openxmlformats.org/spreadsheetml/2006/main" count="164" uniqueCount="100">
  <si>
    <t>Cowboy State Bank</t>
  </si>
  <si>
    <t>First Federal Bank &amp; Trust</t>
  </si>
  <si>
    <t>First Interstate Bank</t>
  </si>
  <si>
    <t>FFB&amp;T Totals</t>
  </si>
  <si>
    <t>FIB Totals</t>
  </si>
  <si>
    <t>CSB Totals</t>
  </si>
  <si>
    <t>CD
Maturity Date</t>
  </si>
  <si>
    <t>Town of Dayton Total Deposits</t>
  </si>
  <si>
    <t>Caselle
Bank #</t>
  </si>
  <si>
    <t>Bank
Acct. #</t>
  </si>
  <si>
    <t>(-)10-36100</t>
  </si>
  <si>
    <t>(+) 51-10340</t>
  </si>
  <si>
    <t>(+) 10-10300</t>
  </si>
  <si>
    <t>(+) 10-10320</t>
  </si>
  <si>
    <t>(+) 33-10400</t>
  </si>
  <si>
    <t>(-) 33-30250</t>
  </si>
  <si>
    <t>(-) 51-30600</t>
  </si>
  <si>
    <t>Respectfully Submitted,
Cheri R. Fry - Treasurer</t>
  </si>
  <si>
    <t>(+) 33-10500</t>
  </si>
  <si>
    <t>(-)</t>
  </si>
  <si>
    <t>(+) 33-10501</t>
  </si>
  <si>
    <t>X420</t>
  </si>
  <si>
    <t>X518</t>
  </si>
  <si>
    <t>X616</t>
  </si>
  <si>
    <t>X714</t>
  </si>
  <si>
    <t>X115</t>
  </si>
  <si>
    <t>XX17</t>
  </si>
  <si>
    <t>X311</t>
  </si>
  <si>
    <t>(+) 33-10502</t>
  </si>
  <si>
    <t>(+) 33-10503</t>
  </si>
  <si>
    <t>(+) 33-10504</t>
  </si>
  <si>
    <t>50-0089</t>
  </si>
  <si>
    <t>50-0526</t>
  </si>
  <si>
    <t>(+) 33-10270</t>
  </si>
  <si>
    <t>(-) 33-30450</t>
  </si>
  <si>
    <t>(+) 01-10200</t>
  </si>
  <si>
    <t>(+) 70-10200</t>
  </si>
  <si>
    <t>(-) 70-30100</t>
  </si>
  <si>
    <t>NA</t>
  </si>
  <si>
    <t>(+)01-10250</t>
  </si>
  <si>
    <t>Verizon Franchise Fee (-) 10-31600</t>
  </si>
  <si>
    <t>(-)33-30250</t>
  </si>
  <si>
    <t>(+)51-10250</t>
  </si>
  <si>
    <t>(-)51-30350</t>
  </si>
  <si>
    <t>(-)51-30300</t>
  </si>
  <si>
    <t>(+)01-10500</t>
  </si>
  <si>
    <t>(-)10-35-100</t>
  </si>
  <si>
    <t>Caselle
GL -#</t>
  </si>
  <si>
    <t>Caselle
GL +#</t>
  </si>
  <si>
    <t>(+)01-10255</t>
  </si>
  <si>
    <t>(+)01-10266</t>
  </si>
  <si>
    <t>(+)01-10330</t>
  </si>
  <si>
    <t>Interest</t>
  </si>
  <si>
    <t xml:space="preserve">  1 Cent Opt Savings</t>
  </si>
  <si>
    <t xml:space="preserve">  General Fund Checking</t>
  </si>
  <si>
    <t xml:space="preserve">  Water Deposit Checking</t>
  </si>
  <si>
    <t xml:space="preserve">  General Savings</t>
  </si>
  <si>
    <t xml:space="preserve">  1 Cent Opt CD</t>
  </si>
  <si>
    <t xml:space="preserve">  General Funds CD #7176</t>
  </si>
  <si>
    <t xml:space="preserve">  General Funds CD #7355</t>
  </si>
  <si>
    <t>(+)01-10315</t>
  </si>
  <si>
    <t xml:space="preserve">  Water Fund CD#7270</t>
  </si>
  <si>
    <t>(-)51-30600</t>
  </si>
  <si>
    <t>(+)51-10325</t>
  </si>
  <si>
    <t>(+)01-10263</t>
  </si>
  <si>
    <t>(-)10-33810</t>
  </si>
  <si>
    <t xml:space="preserve">  Street Repair Funding - CD</t>
  </si>
  <si>
    <t xml:space="preserve">  Capital Reserve Funds - CD</t>
  </si>
  <si>
    <t xml:space="preserve">  Water Reserve - CD</t>
  </si>
  <si>
    <t xml:space="preserve">  Old Cap Tax Funds - CD</t>
  </si>
  <si>
    <t xml:space="preserve">  Cap Tax CD - 3/6/20 Purchase</t>
  </si>
  <si>
    <t xml:space="preserve">   Payroll - Checking</t>
  </si>
  <si>
    <t xml:space="preserve">   General Savings</t>
  </si>
  <si>
    <t xml:space="preserve">   Fire &amp; Rescue CD</t>
  </si>
  <si>
    <t>(+)01-10210</t>
  </si>
  <si>
    <t>(+)01-10260</t>
  </si>
  <si>
    <t>(+)01-10265</t>
  </si>
  <si>
    <t>(+)01-10300</t>
  </si>
  <si>
    <t>x</t>
  </si>
  <si>
    <t xml:space="preserve">  Cap Tax '09 Checking</t>
  </si>
  <si>
    <t xml:space="preserve">  Plant Inv. Fee Savings</t>
  </si>
  <si>
    <t xml:space="preserve">  Municipal Court Checking</t>
  </si>
  <si>
    <t xml:space="preserve">   1 Cent #5 Savings</t>
  </si>
  <si>
    <t xml:space="preserve">  Emergency Fund-Dayton Fire - Savings</t>
  </si>
  <si>
    <t xml:space="preserve">Town Of Dayton, Wyoming
Treasurer's Report
Town Council Meeting
, 2020 </t>
  </si>
  <si>
    <t>//2020</t>
  </si>
  <si>
    <t>50-1220</t>
  </si>
  <si>
    <t>50-1123</t>
  </si>
  <si>
    <t>Account Information</t>
  </si>
  <si>
    <t xml:space="preserve">  Emergency Resident Relief Fund- Savings</t>
  </si>
  <si>
    <t>CSB  Revenue Totals</t>
  </si>
  <si>
    <t xml:space="preserve">GRAND TOTAL </t>
  </si>
  <si>
    <t>Fire &amp; Rescue Savings</t>
  </si>
  <si>
    <t>Plant Investment Savings</t>
  </si>
  <si>
    <t>CAP TAX Savings</t>
  </si>
  <si>
    <t>General Fund Checking</t>
  </si>
  <si>
    <t>General Fund Savings</t>
  </si>
  <si>
    <t xml:space="preserve">  Dayton Days Fund</t>
  </si>
  <si>
    <t>Clerk-Treasurer</t>
  </si>
  <si>
    <t>Hanlé Visser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</si>
</sst>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[Red]&quot;$&quot;#,##0.00"/>
    <numFmt numFmtId="165" formatCode="&quot;$&quot;#,##0.00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164" fontId="0" fillId="0" borderId="1" xfId="0" applyNumberForma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2" fontId="0" fillId="0" borderId="0" xfId="0" applyNumberFormat="1"/>
    <xf numFmtId="164" fontId="1" fillId="0" borderId="0" xfId="0" applyNumberFormat="1" applyFont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0" fillId="0" borderId="14" xfId="0" applyBorder="1"/>
    <xf numFmtId="0" fontId="1" fillId="0" borderId="15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9" xfId="0" applyNumberFormat="1" applyBorder="1"/>
    <xf numFmtId="0" fontId="0" fillId="0" borderId="10" xfId="0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14" fontId="1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  <xf numFmtId="0" fontId="3" fillId="0" borderId="1" xfId="0" applyFont="1" applyBorder="1"/>
    <xf numFmtId="165" fontId="3" fillId="0" borderId="1" xfId="0" applyNumberFormat="1" applyFont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165" fontId="3" fillId="2" borderId="1" xfId="0" applyNumberFormat="1" applyFont="1" applyFill="1" applyBorder="1"/>
    <xf numFmtId="49" fontId="3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164" fontId="3" fillId="3" borderId="1" xfId="0" applyNumberFormat="1" applyFont="1" applyFill="1" applyBorder="1"/>
    <xf numFmtId="0" fontId="5" fillId="0" borderId="1" xfId="0" applyFont="1" applyBorder="1"/>
    <xf numFmtId="165" fontId="5" fillId="0" borderId="1" xfId="0" applyNumberFormat="1" applyFont="1" applyBorder="1"/>
    <xf numFmtId="0" fontId="4" fillId="4" borderId="1" xfId="0" applyFont="1" applyFill="1" applyBorder="1"/>
    <xf numFmtId="165" fontId="4" fillId="4" borderId="1" xfId="0" applyNumberFormat="1" applyFont="1" applyFill="1" applyBorder="1"/>
    <xf numFmtId="0" fontId="3" fillId="5" borderId="1" xfId="0" applyFont="1" applyFill="1" applyBorder="1" applyAlignment="1">
      <alignment horizontal="center"/>
    </xf>
    <xf numFmtId="164" fontId="3" fillId="5" borderId="1" xfId="0" applyNumberFormat="1" applyFont="1" applyFill="1" applyBorder="1"/>
    <xf numFmtId="164" fontId="3" fillId="6" borderId="1" xfId="0" applyNumberFormat="1" applyFont="1" applyFill="1" applyBorder="1" applyAlignment="1">
      <alignment horizontal="right" wrapText="1"/>
    </xf>
    <xf numFmtId="164" fontId="3" fillId="6" borderId="1" xfId="0" applyNumberFormat="1" applyFont="1" applyFill="1" applyBorder="1"/>
    <xf numFmtId="0" fontId="6" fillId="4" borderId="1" xfId="0" applyFont="1" applyFill="1" applyBorder="1"/>
    <xf numFmtId="165" fontId="6" fillId="4" borderId="1" xfId="0" applyNumberFormat="1" applyFont="1" applyFill="1" applyBorder="1"/>
    <xf numFmtId="164" fontId="3" fillId="2" borderId="1" xfId="0" applyNumberFormat="1" applyFont="1" applyFill="1" applyBorder="1"/>
    <xf numFmtId="164" fontId="3" fillId="2" borderId="1" xfId="0" applyNumberFormat="1" applyFont="1" applyFill="1" applyBorder="1" applyAlignment="1">
      <alignment horizontal="right"/>
    </xf>
    <xf numFmtId="165" fontId="3" fillId="3" borderId="1" xfId="0" applyNumberFormat="1" applyFont="1" applyFill="1" applyBorder="1"/>
    <xf numFmtId="0" fontId="4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  <xf numFmtId="14" fontId="8" fillId="0" borderId="1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E9786-1C8B-4136-AE43-7B22120A4069}">
  <sheetPr>
    <pageSetUpPr fitToPage="1"/>
  </sheetPr>
  <dimension ref="A25:D62"/>
  <sheetViews>
    <sheetView tabSelected="1" topLeftCell="A32" zoomScale="90" zoomScaleNormal="90" workbookViewId="0">
      <selection activeCell="I58" sqref="I58"/>
    </sheetView>
  </sheetViews>
  <sheetFormatPr defaultRowHeight="15.75" x14ac:dyDescent="0.25"/>
  <cols>
    <col min="1" max="1" width="18.875" customWidth="1"/>
    <col min="2" max="2" width="45.25" customWidth="1"/>
    <col min="3" max="4" width="34.375" customWidth="1"/>
    <col min="5" max="5" width="9" customWidth="1"/>
  </cols>
  <sheetData>
    <row r="25" spans="1:4" ht="48" customHeight="1" x14ac:dyDescent="0.35">
      <c r="A25" s="28" t="s">
        <v>9</v>
      </c>
      <c r="B25" s="29" t="s">
        <v>88</v>
      </c>
      <c r="C25" s="60">
        <v>44929</v>
      </c>
      <c r="D25" s="60">
        <v>44958</v>
      </c>
    </row>
    <row r="26" spans="1:4" ht="21" x14ac:dyDescent="0.35">
      <c r="A26" s="30"/>
      <c r="B26" s="30" t="s">
        <v>0</v>
      </c>
      <c r="C26" s="31"/>
      <c r="D26" s="31"/>
    </row>
    <row r="27" spans="1:4" ht="21" x14ac:dyDescent="0.35">
      <c r="A27" s="30" t="s">
        <v>87</v>
      </c>
      <c r="B27" s="32" t="s">
        <v>81</v>
      </c>
      <c r="C27" s="33">
        <v>577</v>
      </c>
      <c r="D27" s="33">
        <v>827</v>
      </c>
    </row>
    <row r="28" spans="1:4" ht="21" x14ac:dyDescent="0.35">
      <c r="A28" s="34">
        <v>7358</v>
      </c>
      <c r="B28" s="35" t="s">
        <v>57</v>
      </c>
      <c r="C28" s="36">
        <v>65980.490000000005</v>
      </c>
      <c r="D28" s="36">
        <v>65980.490000000005</v>
      </c>
    </row>
    <row r="29" spans="1:4" ht="21" x14ac:dyDescent="0.35">
      <c r="A29" s="34">
        <v>7355</v>
      </c>
      <c r="B29" s="35" t="s">
        <v>59</v>
      </c>
      <c r="C29" s="36">
        <v>227665.68</v>
      </c>
      <c r="D29" s="36">
        <v>227665.68</v>
      </c>
    </row>
    <row r="30" spans="1:4" ht="21" x14ac:dyDescent="0.35">
      <c r="A30" s="34">
        <v>7270</v>
      </c>
      <c r="B30" s="35" t="s">
        <v>61</v>
      </c>
      <c r="C30" s="36">
        <v>181581.55</v>
      </c>
      <c r="D30" s="36">
        <v>181581.55</v>
      </c>
    </row>
    <row r="31" spans="1:4" ht="21" x14ac:dyDescent="0.35">
      <c r="A31" s="30"/>
      <c r="B31" s="32"/>
      <c r="C31" s="33"/>
      <c r="D31" s="33"/>
    </row>
    <row r="32" spans="1:4" ht="21" x14ac:dyDescent="0.35">
      <c r="A32" s="56">
        <v>8412</v>
      </c>
      <c r="B32" s="45" t="s">
        <v>89</v>
      </c>
      <c r="C32" s="46">
        <v>10817.53</v>
      </c>
      <c r="D32" s="46">
        <v>10819.9</v>
      </c>
    </row>
    <row r="33" spans="1:4" ht="21" x14ac:dyDescent="0.35">
      <c r="A33" s="56" t="s">
        <v>32</v>
      </c>
      <c r="B33" s="45" t="s">
        <v>55</v>
      </c>
      <c r="C33" s="46">
        <v>7450</v>
      </c>
      <c r="D33" s="46">
        <v>7550</v>
      </c>
    </row>
    <row r="34" spans="1:4" ht="21" x14ac:dyDescent="0.35">
      <c r="A34" s="56">
        <v>6187</v>
      </c>
      <c r="B34" s="45" t="s">
        <v>97</v>
      </c>
      <c r="C34" s="46">
        <v>15558.32</v>
      </c>
      <c r="D34" s="46">
        <v>15558.32</v>
      </c>
    </row>
    <row r="35" spans="1:4" ht="21" x14ac:dyDescent="0.35">
      <c r="A35" s="30"/>
      <c r="B35" s="43"/>
      <c r="C35" s="44"/>
      <c r="D35" s="44"/>
    </row>
    <row r="36" spans="1:4" ht="21" x14ac:dyDescent="0.35">
      <c r="A36" s="32"/>
      <c r="B36" s="34" t="s">
        <v>90</v>
      </c>
      <c r="C36" s="53">
        <f>SUM(C27:C30)</f>
        <v>475804.72</v>
      </c>
      <c r="D36" s="53">
        <f>SUM(D27:D30)</f>
        <v>476054.72</v>
      </c>
    </row>
    <row r="37" spans="1:4" ht="21" x14ac:dyDescent="0.35">
      <c r="A37" s="32"/>
      <c r="B37" s="32"/>
      <c r="C37" s="31"/>
      <c r="D37" s="31"/>
    </row>
    <row r="38" spans="1:4" ht="21" x14ac:dyDescent="0.35">
      <c r="A38" s="32"/>
      <c r="B38" s="30" t="s">
        <v>1</v>
      </c>
      <c r="C38" s="31"/>
      <c r="D38" s="31"/>
    </row>
    <row r="39" spans="1:4" ht="21" x14ac:dyDescent="0.35">
      <c r="A39" s="32"/>
      <c r="B39" s="32"/>
      <c r="C39" s="31"/>
      <c r="D39" s="31"/>
    </row>
    <row r="40" spans="1:4" ht="21" x14ac:dyDescent="0.35">
      <c r="A40" s="34">
        <v>616</v>
      </c>
      <c r="B40" s="35" t="s">
        <v>92</v>
      </c>
      <c r="C40" s="54">
        <v>69231.179999999993</v>
      </c>
      <c r="D40" s="54">
        <v>74414.740000000005</v>
      </c>
    </row>
    <row r="41" spans="1:4" ht="21" x14ac:dyDescent="0.35">
      <c r="A41" s="34">
        <v>4420</v>
      </c>
      <c r="B41" s="35" t="s">
        <v>93</v>
      </c>
      <c r="C41" s="53">
        <v>164929.35</v>
      </c>
      <c r="D41" s="53">
        <v>165350.59</v>
      </c>
    </row>
    <row r="42" spans="1:4" ht="21" x14ac:dyDescent="0.35">
      <c r="A42" s="34">
        <v>4311</v>
      </c>
      <c r="B42" s="35" t="s">
        <v>94</v>
      </c>
      <c r="C42" s="53">
        <v>830818.81</v>
      </c>
      <c r="D42" s="53">
        <v>900103.72</v>
      </c>
    </row>
    <row r="43" spans="1:4" ht="21" x14ac:dyDescent="0.35">
      <c r="A43" s="34">
        <v>5912</v>
      </c>
      <c r="B43" s="35" t="s">
        <v>95</v>
      </c>
      <c r="C43" s="53">
        <v>1237828.75</v>
      </c>
      <c r="D43" s="53">
        <v>1333782.28</v>
      </c>
    </row>
    <row r="44" spans="1:4" ht="21" x14ac:dyDescent="0.35">
      <c r="A44" s="34">
        <v>6818</v>
      </c>
      <c r="B44" s="35" t="s">
        <v>96</v>
      </c>
      <c r="C44" s="53">
        <v>241344</v>
      </c>
      <c r="D44" s="53">
        <v>241959.94</v>
      </c>
    </row>
    <row r="45" spans="1:4" ht="21" x14ac:dyDescent="0.35">
      <c r="A45" s="38"/>
      <c r="B45" s="39"/>
      <c r="C45" s="55"/>
      <c r="D45" s="55"/>
    </row>
    <row r="46" spans="1:4" ht="21" x14ac:dyDescent="0.35">
      <c r="A46" s="57" t="s">
        <v>25</v>
      </c>
      <c r="B46" s="51" t="s">
        <v>67</v>
      </c>
      <c r="C46" s="52">
        <v>205208.05</v>
      </c>
      <c r="D46" s="52">
        <v>205652.48000000001</v>
      </c>
    </row>
    <row r="47" spans="1:4" ht="21" x14ac:dyDescent="0.35">
      <c r="A47" s="57" t="s">
        <v>26</v>
      </c>
      <c r="B47" s="51" t="s">
        <v>68</v>
      </c>
      <c r="C47" s="52">
        <v>106750.96</v>
      </c>
      <c r="D47" s="52">
        <v>106982.16</v>
      </c>
    </row>
    <row r="48" spans="1:4" ht="21" x14ac:dyDescent="0.35">
      <c r="A48" s="37"/>
      <c r="B48" s="32"/>
      <c r="C48" s="33"/>
      <c r="D48" s="33"/>
    </row>
    <row r="49" spans="1:4" ht="21" x14ac:dyDescent="0.35">
      <c r="A49" s="32"/>
      <c r="B49" s="47" t="s">
        <v>3</v>
      </c>
      <c r="C49" s="48">
        <f>SUM(C40:C47)</f>
        <v>2856111.0999999996</v>
      </c>
      <c r="D49" s="48">
        <f>SUM(D40:D46)</f>
        <v>2921263.75</v>
      </c>
    </row>
    <row r="50" spans="1:4" ht="21" x14ac:dyDescent="0.35">
      <c r="A50" s="32"/>
      <c r="B50" s="32"/>
      <c r="C50" s="31"/>
      <c r="D50" s="31"/>
    </row>
    <row r="51" spans="1:4" ht="21" x14ac:dyDescent="0.35">
      <c r="A51" s="32"/>
      <c r="B51" s="32" t="s">
        <v>2</v>
      </c>
      <c r="C51" s="31"/>
      <c r="D51" s="31"/>
    </row>
    <row r="52" spans="1:4" ht="24.75" customHeight="1" x14ac:dyDescent="0.35">
      <c r="A52" s="34">
        <v>5280</v>
      </c>
      <c r="B52" s="40" t="s">
        <v>73</v>
      </c>
      <c r="C52" s="36">
        <v>49499.92</v>
      </c>
      <c r="D52" s="36">
        <v>49499.92</v>
      </c>
    </row>
    <row r="53" spans="1:4" ht="15.75" customHeight="1" x14ac:dyDescent="0.35">
      <c r="A53" s="30"/>
      <c r="B53" s="41"/>
      <c r="C53" s="33"/>
      <c r="D53" s="33"/>
    </row>
    <row r="54" spans="1:4" ht="21" x14ac:dyDescent="0.35">
      <c r="A54" s="32"/>
      <c r="B54" s="47" t="s">
        <v>4</v>
      </c>
      <c r="C54" s="48">
        <v>49499.92</v>
      </c>
      <c r="D54" s="48">
        <v>49499.92</v>
      </c>
    </row>
    <row r="55" spans="1:4" ht="21" x14ac:dyDescent="0.35">
      <c r="A55" s="39"/>
      <c r="B55" s="38"/>
      <c r="C55" s="42"/>
      <c r="D55" s="42"/>
    </row>
    <row r="56" spans="1:4" ht="20.25" customHeight="1" x14ac:dyDescent="0.35">
      <c r="A56" s="32"/>
      <c r="B56" s="49" t="s">
        <v>91</v>
      </c>
      <c r="C56" s="50">
        <f>SUM(C36+C49+C54)</f>
        <v>3381415.7399999993</v>
      </c>
      <c r="D56" s="50">
        <f>SUM(D36+D49+D54)</f>
        <v>3446818.3899999997</v>
      </c>
    </row>
    <row r="60" spans="1:4" ht="18.75" x14ac:dyDescent="0.3">
      <c r="C60" s="58" t="s">
        <v>98</v>
      </c>
      <c r="D60" s="58" t="s">
        <v>98</v>
      </c>
    </row>
    <row r="61" spans="1:4" ht="18.75" x14ac:dyDescent="0.3">
      <c r="C61" s="58" t="s">
        <v>99</v>
      </c>
      <c r="D61" s="58" t="s">
        <v>99</v>
      </c>
    </row>
    <row r="62" spans="1:4" ht="18.75" x14ac:dyDescent="0.3">
      <c r="C62" s="59">
        <v>44929</v>
      </c>
      <c r="D62" s="59">
        <v>44929</v>
      </c>
    </row>
  </sheetData>
  <pageMargins left="0.7" right="0.7" top="0.75" bottom="0.75" header="0.3" footer="0.3"/>
  <pageSetup scale="63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DE52B-BD27-4CDB-A7E8-1E4499638736}">
  <sheetPr>
    <pageSetUpPr fitToPage="1"/>
  </sheetPr>
  <dimension ref="A1:L39"/>
  <sheetViews>
    <sheetView topLeftCell="A7" zoomScaleNormal="100" workbookViewId="0">
      <selection activeCell="E6" sqref="E6"/>
    </sheetView>
  </sheetViews>
  <sheetFormatPr defaultRowHeight="15.75" x14ac:dyDescent="0.25"/>
  <cols>
    <col min="1" max="1" width="7.875" customWidth="1"/>
    <col min="2" max="2" width="11.75" customWidth="1"/>
    <col min="3" max="3" width="1.625" customWidth="1"/>
    <col min="4" max="4" width="12.25" customWidth="1"/>
    <col min="5" max="5" width="9.375" customWidth="1"/>
    <col min="6" max="6" width="32.875" customWidth="1"/>
    <col min="7" max="7" width="12.625" customWidth="1"/>
    <col min="8" max="8" width="13.125" customWidth="1"/>
    <col min="9" max="9" width="10.875" customWidth="1"/>
  </cols>
  <sheetData>
    <row r="1" spans="1:12" ht="97.5" customHeight="1" thickBot="1" x14ac:dyDescent="0.3">
      <c r="A1" s="61" t="s">
        <v>84</v>
      </c>
      <c r="B1" s="62"/>
      <c r="C1" s="62"/>
      <c r="D1" s="62"/>
      <c r="E1" s="62"/>
      <c r="F1" s="62"/>
      <c r="G1" s="62"/>
      <c r="H1" s="62"/>
      <c r="I1" s="63"/>
    </row>
    <row r="2" spans="1:12" ht="48" thickBot="1" x14ac:dyDescent="0.3">
      <c r="A2" s="26" t="s">
        <v>8</v>
      </c>
      <c r="B2" s="26" t="s">
        <v>48</v>
      </c>
      <c r="C2" s="19"/>
      <c r="D2" s="26" t="s">
        <v>47</v>
      </c>
      <c r="E2" s="26" t="s">
        <v>9</v>
      </c>
      <c r="F2" s="20"/>
      <c r="G2" s="27" t="s">
        <v>85</v>
      </c>
      <c r="H2" s="27" t="s">
        <v>85</v>
      </c>
      <c r="I2" s="26" t="s">
        <v>6</v>
      </c>
      <c r="J2" s="21" t="s">
        <v>52</v>
      </c>
    </row>
    <row r="3" spans="1:12" x14ac:dyDescent="0.25">
      <c r="A3" s="22"/>
      <c r="B3" s="23"/>
      <c r="C3" s="2"/>
      <c r="D3" s="23"/>
      <c r="E3" s="23"/>
      <c r="F3" s="3" t="s">
        <v>0</v>
      </c>
      <c r="G3" s="24"/>
      <c r="H3" s="24"/>
      <c r="I3" s="25"/>
      <c r="J3" s="17"/>
    </row>
    <row r="4" spans="1:12" x14ac:dyDescent="0.25">
      <c r="A4" s="9">
        <v>1</v>
      </c>
      <c r="B4" s="2" t="s">
        <v>35</v>
      </c>
      <c r="C4" s="2"/>
      <c r="D4" s="2" t="s">
        <v>19</v>
      </c>
      <c r="E4" s="2" t="s">
        <v>31</v>
      </c>
      <c r="F4" s="1" t="s">
        <v>54</v>
      </c>
      <c r="G4" s="4"/>
      <c r="H4" s="4"/>
      <c r="I4" s="10" t="s">
        <v>38</v>
      </c>
      <c r="J4" s="17"/>
      <c r="K4" t="s">
        <v>10</v>
      </c>
      <c r="L4" t="s">
        <v>78</v>
      </c>
    </row>
    <row r="5" spans="1:12" x14ac:dyDescent="0.25">
      <c r="A5" s="9">
        <v>4</v>
      </c>
      <c r="B5" s="2" t="s">
        <v>36</v>
      </c>
      <c r="C5" s="2"/>
      <c r="D5" s="2" t="s">
        <v>37</v>
      </c>
      <c r="E5" s="2" t="s">
        <v>32</v>
      </c>
      <c r="F5" s="1" t="s">
        <v>55</v>
      </c>
      <c r="G5" s="4"/>
      <c r="H5" s="4"/>
      <c r="I5" s="10" t="s">
        <v>38</v>
      </c>
      <c r="J5" s="17"/>
    </row>
    <row r="6" spans="1:12" x14ac:dyDescent="0.25">
      <c r="A6" s="9">
        <v>5</v>
      </c>
      <c r="B6" s="2" t="s">
        <v>33</v>
      </c>
      <c r="C6" s="2"/>
      <c r="D6" s="2" t="s">
        <v>34</v>
      </c>
      <c r="E6" s="2" t="s">
        <v>86</v>
      </c>
      <c r="F6" s="1" t="s">
        <v>79</v>
      </c>
      <c r="G6" s="4"/>
      <c r="H6" s="4"/>
      <c r="I6" s="10" t="s">
        <v>38</v>
      </c>
      <c r="J6" s="17"/>
      <c r="K6" t="s">
        <v>41</v>
      </c>
    </row>
    <row r="7" spans="1:12" x14ac:dyDescent="0.25">
      <c r="A7" s="9">
        <v>7</v>
      </c>
      <c r="B7" s="2" t="s">
        <v>39</v>
      </c>
      <c r="C7" s="2"/>
      <c r="D7" s="2" t="s">
        <v>10</v>
      </c>
      <c r="E7" s="2">
        <v>2286</v>
      </c>
      <c r="F7" s="1" t="s">
        <v>56</v>
      </c>
      <c r="G7" s="4"/>
      <c r="H7" s="4"/>
      <c r="I7" s="10" t="s">
        <v>38</v>
      </c>
      <c r="J7" s="17"/>
      <c r="K7" t="s">
        <v>10</v>
      </c>
      <c r="L7" t="s">
        <v>40</v>
      </c>
    </row>
    <row r="8" spans="1:12" x14ac:dyDescent="0.25">
      <c r="A8" s="9">
        <v>8</v>
      </c>
      <c r="B8" s="2" t="s">
        <v>42</v>
      </c>
      <c r="C8" s="2"/>
      <c r="D8" s="2" t="s">
        <v>44</v>
      </c>
      <c r="E8" s="2">
        <v>2022</v>
      </c>
      <c r="F8" s="1" t="s">
        <v>80</v>
      </c>
      <c r="G8" s="4"/>
      <c r="H8" s="4"/>
      <c r="I8" s="10" t="s">
        <v>38</v>
      </c>
      <c r="J8" s="17"/>
      <c r="K8" t="s">
        <v>43</v>
      </c>
    </row>
    <row r="9" spans="1:12" x14ac:dyDescent="0.25">
      <c r="A9" s="9">
        <v>9</v>
      </c>
      <c r="B9" s="2" t="s">
        <v>45</v>
      </c>
      <c r="C9" s="2"/>
      <c r="D9" s="2" t="s">
        <v>46</v>
      </c>
      <c r="E9" s="2">
        <v>1123</v>
      </c>
      <c r="F9" s="1" t="s">
        <v>81</v>
      </c>
      <c r="G9" s="4"/>
      <c r="H9" s="4"/>
      <c r="I9" s="10" t="s">
        <v>38</v>
      </c>
      <c r="J9" s="17"/>
    </row>
    <row r="10" spans="1:12" x14ac:dyDescent="0.25">
      <c r="A10" s="9">
        <v>10</v>
      </c>
      <c r="B10" s="2" t="s">
        <v>49</v>
      </c>
      <c r="C10" s="2"/>
      <c r="D10" s="2" t="s">
        <v>19</v>
      </c>
      <c r="E10" s="2">
        <v>8412</v>
      </c>
      <c r="F10" s="1" t="s">
        <v>83</v>
      </c>
      <c r="G10" s="4"/>
      <c r="H10" s="4"/>
      <c r="I10" s="10" t="s">
        <v>38</v>
      </c>
      <c r="J10" s="17"/>
      <c r="K10" t="s">
        <v>10</v>
      </c>
    </row>
    <row r="11" spans="1:12" x14ac:dyDescent="0.25">
      <c r="A11" s="9">
        <v>13</v>
      </c>
      <c r="B11" s="2" t="s">
        <v>50</v>
      </c>
      <c r="C11" s="2"/>
      <c r="D11" s="2" t="s">
        <v>19</v>
      </c>
      <c r="E11" s="2">
        <v>7358</v>
      </c>
      <c r="F11" s="1" t="s">
        <v>57</v>
      </c>
      <c r="G11" s="4"/>
      <c r="H11" s="4"/>
      <c r="I11" s="11">
        <v>44958</v>
      </c>
      <c r="J11" s="17"/>
    </row>
    <row r="12" spans="1:12" x14ac:dyDescent="0.25">
      <c r="A12" s="9">
        <v>17</v>
      </c>
      <c r="B12" s="2" t="s">
        <v>51</v>
      </c>
      <c r="C12" s="2"/>
      <c r="D12" s="2" t="s">
        <v>19</v>
      </c>
      <c r="E12" s="2">
        <v>7176</v>
      </c>
      <c r="F12" s="1" t="s">
        <v>58</v>
      </c>
      <c r="G12" s="4"/>
      <c r="H12" s="4"/>
      <c r="I12" s="11">
        <v>44539</v>
      </c>
      <c r="J12" s="17"/>
      <c r="K12" t="s">
        <v>10</v>
      </c>
    </row>
    <row r="13" spans="1:12" x14ac:dyDescent="0.25">
      <c r="A13" s="9">
        <v>23</v>
      </c>
      <c r="B13" s="2" t="s">
        <v>60</v>
      </c>
      <c r="C13" s="2"/>
      <c r="D13" s="2" t="s">
        <v>19</v>
      </c>
      <c r="E13" s="2">
        <v>7355</v>
      </c>
      <c r="F13" s="1" t="s">
        <v>59</v>
      </c>
      <c r="G13" s="4"/>
      <c r="H13" s="4"/>
      <c r="I13" s="11">
        <v>44886</v>
      </c>
      <c r="J13" s="17"/>
      <c r="K13" t="s">
        <v>10</v>
      </c>
    </row>
    <row r="14" spans="1:12" x14ac:dyDescent="0.25">
      <c r="A14" s="9">
        <v>24</v>
      </c>
      <c r="B14" s="2" t="s">
        <v>63</v>
      </c>
      <c r="C14" s="2"/>
      <c r="D14" s="2" t="s">
        <v>19</v>
      </c>
      <c r="E14" s="2">
        <v>7270</v>
      </c>
      <c r="F14" s="1" t="s">
        <v>61</v>
      </c>
      <c r="G14" s="4"/>
      <c r="H14" s="4"/>
      <c r="I14" s="11">
        <v>45067</v>
      </c>
      <c r="J14" s="17"/>
      <c r="K14" t="s">
        <v>62</v>
      </c>
    </row>
    <row r="15" spans="1:12" x14ac:dyDescent="0.25">
      <c r="A15" s="9">
        <v>26</v>
      </c>
      <c r="B15" s="2" t="s">
        <v>64</v>
      </c>
      <c r="C15" s="2"/>
      <c r="D15" s="2" t="s">
        <v>19</v>
      </c>
      <c r="E15" s="2">
        <v>7235</v>
      </c>
      <c r="F15" s="1" t="s">
        <v>53</v>
      </c>
      <c r="G15" s="4"/>
      <c r="H15" s="4"/>
      <c r="I15" s="10"/>
      <c r="J15" s="17"/>
      <c r="K15" t="s">
        <v>65</v>
      </c>
    </row>
    <row r="16" spans="1:12" x14ac:dyDescent="0.25">
      <c r="A16" s="12"/>
      <c r="B16" s="1"/>
      <c r="C16" s="1"/>
      <c r="D16" s="1"/>
      <c r="E16" s="1"/>
      <c r="F16" s="5" t="s">
        <v>5</v>
      </c>
      <c r="G16" s="6">
        <f>SUM(G4:G15)</f>
        <v>0</v>
      </c>
      <c r="H16" s="6">
        <f>SUM(H4:H15)</f>
        <v>0</v>
      </c>
      <c r="I16" s="13"/>
      <c r="J16" s="17">
        <f>SUM(J12:J15)</f>
        <v>0</v>
      </c>
    </row>
    <row r="17" spans="1:12" x14ac:dyDescent="0.25">
      <c r="A17" s="12"/>
      <c r="B17" s="1"/>
      <c r="C17" s="1"/>
      <c r="D17" s="1"/>
      <c r="E17" s="1"/>
      <c r="F17" s="3"/>
      <c r="G17" s="4"/>
      <c r="H17" s="4"/>
      <c r="I17" s="13"/>
      <c r="J17" s="17"/>
    </row>
    <row r="18" spans="1:12" x14ac:dyDescent="0.25">
      <c r="A18" s="12"/>
      <c r="B18" s="1"/>
      <c r="C18" s="1"/>
      <c r="D18" s="1"/>
      <c r="E18" s="1"/>
      <c r="F18" s="3" t="s">
        <v>1</v>
      </c>
      <c r="G18" s="4"/>
      <c r="H18" s="4"/>
      <c r="I18" s="13"/>
      <c r="J18" s="17"/>
    </row>
    <row r="19" spans="1:12" x14ac:dyDescent="0.25">
      <c r="A19" s="9">
        <v>18</v>
      </c>
      <c r="B19" s="2" t="s">
        <v>12</v>
      </c>
      <c r="C19" s="2"/>
      <c r="D19" s="1" t="s">
        <v>10</v>
      </c>
      <c r="E19" s="2">
        <v>1511</v>
      </c>
      <c r="F19" s="1" t="s">
        <v>66</v>
      </c>
      <c r="G19" s="4"/>
      <c r="H19" s="4"/>
      <c r="I19" s="10"/>
      <c r="J19" s="17"/>
    </row>
    <row r="20" spans="1:12" x14ac:dyDescent="0.25">
      <c r="A20" s="9">
        <v>19</v>
      </c>
      <c r="B20" s="2" t="s">
        <v>13</v>
      </c>
      <c r="C20" s="2"/>
      <c r="D20" s="1" t="s">
        <v>10</v>
      </c>
      <c r="E20" s="2" t="s">
        <v>25</v>
      </c>
      <c r="F20" s="1" t="s">
        <v>67</v>
      </c>
      <c r="G20" s="4"/>
      <c r="H20" s="4"/>
      <c r="I20" s="10" t="s">
        <v>38</v>
      </c>
      <c r="J20" s="17"/>
    </row>
    <row r="21" spans="1:12" x14ac:dyDescent="0.25">
      <c r="A21" s="9">
        <v>21</v>
      </c>
      <c r="B21" s="2" t="s">
        <v>11</v>
      </c>
      <c r="C21" s="2"/>
      <c r="D21" s="1" t="s">
        <v>16</v>
      </c>
      <c r="E21" s="2" t="s">
        <v>26</v>
      </c>
      <c r="F21" s="1" t="s">
        <v>68</v>
      </c>
      <c r="G21" s="4"/>
      <c r="H21" s="4"/>
      <c r="I21" s="13"/>
      <c r="J21" s="17"/>
    </row>
    <row r="22" spans="1:12" x14ac:dyDescent="0.25">
      <c r="A22" s="9">
        <v>22</v>
      </c>
      <c r="B22" s="2" t="s">
        <v>14</v>
      </c>
      <c r="C22" s="2"/>
      <c r="D22" s="1" t="s">
        <v>15</v>
      </c>
      <c r="E22" s="2">
        <v>4816</v>
      </c>
      <c r="F22" s="1" t="s">
        <v>69</v>
      </c>
      <c r="G22" s="4"/>
      <c r="H22" s="4"/>
      <c r="I22" s="13"/>
      <c r="J22" s="17"/>
    </row>
    <row r="23" spans="1:12" x14ac:dyDescent="0.25">
      <c r="A23" s="9">
        <v>27</v>
      </c>
      <c r="B23" s="2" t="s">
        <v>18</v>
      </c>
      <c r="C23" s="2"/>
      <c r="D23" s="1" t="s">
        <v>15</v>
      </c>
      <c r="E23" s="7" t="s">
        <v>27</v>
      </c>
      <c r="F23" s="1" t="s">
        <v>70</v>
      </c>
      <c r="G23" s="4"/>
      <c r="H23" s="4"/>
      <c r="I23" s="11">
        <v>44626</v>
      </c>
      <c r="J23" s="17"/>
    </row>
    <row r="24" spans="1:12" x14ac:dyDescent="0.25">
      <c r="A24" s="9">
        <v>28</v>
      </c>
      <c r="B24" s="2" t="s">
        <v>20</v>
      </c>
      <c r="C24" s="2"/>
      <c r="D24" s="1" t="s">
        <v>15</v>
      </c>
      <c r="E24" s="7" t="s">
        <v>21</v>
      </c>
      <c r="F24" s="1" t="s">
        <v>70</v>
      </c>
      <c r="G24" s="4"/>
      <c r="H24" s="4"/>
      <c r="I24" s="11">
        <v>44626</v>
      </c>
      <c r="J24" s="17"/>
    </row>
    <row r="25" spans="1:12" x14ac:dyDescent="0.25">
      <c r="A25" s="9">
        <v>29</v>
      </c>
      <c r="B25" s="2" t="s">
        <v>28</v>
      </c>
      <c r="C25" s="2"/>
      <c r="D25" s="1" t="s">
        <v>15</v>
      </c>
      <c r="E25" s="7" t="s">
        <v>22</v>
      </c>
      <c r="F25" s="1" t="s">
        <v>70</v>
      </c>
      <c r="G25" s="4"/>
      <c r="H25" s="4"/>
      <c r="I25" s="11">
        <v>44626</v>
      </c>
      <c r="J25" s="17"/>
    </row>
    <row r="26" spans="1:12" x14ac:dyDescent="0.25">
      <c r="A26" s="9">
        <v>30</v>
      </c>
      <c r="B26" s="2" t="s">
        <v>29</v>
      </c>
      <c r="C26" s="2"/>
      <c r="D26" s="1" t="s">
        <v>15</v>
      </c>
      <c r="E26" s="7" t="s">
        <v>23</v>
      </c>
      <c r="F26" s="1" t="s">
        <v>70</v>
      </c>
      <c r="G26" s="4"/>
      <c r="H26" s="4"/>
      <c r="I26" s="11">
        <v>44626</v>
      </c>
      <c r="J26" s="17"/>
    </row>
    <row r="27" spans="1:12" x14ac:dyDescent="0.25">
      <c r="A27" s="9">
        <v>31</v>
      </c>
      <c r="B27" s="2" t="s">
        <v>30</v>
      </c>
      <c r="C27" s="2"/>
      <c r="D27" s="1" t="s">
        <v>15</v>
      </c>
      <c r="E27" s="7" t="s">
        <v>24</v>
      </c>
      <c r="F27" s="1" t="s">
        <v>70</v>
      </c>
      <c r="G27" s="4"/>
      <c r="H27" s="4"/>
      <c r="I27" s="11">
        <v>44626</v>
      </c>
      <c r="J27" s="17"/>
    </row>
    <row r="28" spans="1:12" x14ac:dyDescent="0.25">
      <c r="A28" s="12"/>
      <c r="B28" s="1"/>
      <c r="C28" s="1"/>
      <c r="D28" s="1"/>
      <c r="E28" s="1"/>
      <c r="F28" s="5" t="s">
        <v>3</v>
      </c>
      <c r="G28" s="6">
        <f>SUM(G19:G27)</f>
        <v>0</v>
      </c>
      <c r="H28" s="6">
        <f>SUM(H19:H27)</f>
        <v>0</v>
      </c>
      <c r="I28" s="10"/>
      <c r="J28" s="17">
        <f>SUM(J19:J27)</f>
        <v>0</v>
      </c>
      <c r="K28" t="s">
        <v>78</v>
      </c>
    </row>
    <row r="29" spans="1:12" x14ac:dyDescent="0.25">
      <c r="A29" s="12"/>
      <c r="B29" s="1"/>
      <c r="C29" s="1"/>
      <c r="D29" s="1"/>
      <c r="E29" s="1"/>
      <c r="F29" s="1"/>
      <c r="G29" s="4"/>
      <c r="H29" s="4"/>
      <c r="I29" s="10"/>
      <c r="J29" s="17"/>
    </row>
    <row r="30" spans="1:12" x14ac:dyDescent="0.25">
      <c r="A30" s="12"/>
      <c r="B30" s="1"/>
      <c r="C30" s="1"/>
      <c r="D30" s="1"/>
      <c r="E30" s="1"/>
      <c r="F30" s="3" t="s">
        <v>2</v>
      </c>
      <c r="G30" s="4"/>
      <c r="H30" s="4"/>
      <c r="I30" s="10"/>
      <c r="J30" s="17"/>
    </row>
    <row r="31" spans="1:12" x14ac:dyDescent="0.25">
      <c r="A31" s="9">
        <v>2</v>
      </c>
      <c r="B31" s="2" t="s">
        <v>74</v>
      </c>
      <c r="C31" s="2"/>
      <c r="D31" s="2" t="s">
        <v>19</v>
      </c>
      <c r="E31" s="2">
        <v>8338</v>
      </c>
      <c r="F31" s="1" t="s">
        <v>71</v>
      </c>
      <c r="G31" s="4"/>
      <c r="H31" s="4"/>
      <c r="I31" s="10" t="s">
        <v>38</v>
      </c>
      <c r="J31" s="17"/>
      <c r="K31" t="s">
        <v>10</v>
      </c>
      <c r="L31" t="s">
        <v>78</v>
      </c>
    </row>
    <row r="32" spans="1:12" x14ac:dyDescent="0.25">
      <c r="A32" s="9">
        <v>11</v>
      </c>
      <c r="B32" s="2" t="s">
        <v>75</v>
      </c>
      <c r="C32" s="2"/>
      <c r="D32" s="2" t="s">
        <v>19</v>
      </c>
      <c r="E32" s="2">
        <v>1646</v>
      </c>
      <c r="F32" s="1" t="s">
        <v>72</v>
      </c>
      <c r="G32" s="4"/>
      <c r="H32" s="4"/>
      <c r="I32" s="10" t="s">
        <v>38</v>
      </c>
      <c r="J32" s="17"/>
      <c r="K32" t="s">
        <v>10</v>
      </c>
      <c r="L32" t="s">
        <v>78</v>
      </c>
    </row>
    <row r="33" spans="1:12" x14ac:dyDescent="0.25">
      <c r="A33" s="9">
        <v>12</v>
      </c>
      <c r="B33" s="2" t="s">
        <v>76</v>
      </c>
      <c r="C33" s="2"/>
      <c r="D33" s="2" t="s">
        <v>19</v>
      </c>
      <c r="E33" s="2">
        <v>2105</v>
      </c>
      <c r="F33" s="1" t="s">
        <v>82</v>
      </c>
      <c r="G33" s="4"/>
      <c r="H33" s="4"/>
      <c r="I33" s="10" t="s">
        <v>38</v>
      </c>
      <c r="J33" s="17"/>
      <c r="K33" t="s">
        <v>65</v>
      </c>
      <c r="L33" t="s">
        <v>78</v>
      </c>
    </row>
    <row r="34" spans="1:12" ht="15.75" customHeight="1" x14ac:dyDescent="0.25">
      <c r="A34" s="9">
        <v>14</v>
      </c>
      <c r="B34" s="2" t="s">
        <v>77</v>
      </c>
      <c r="C34" s="2"/>
      <c r="D34" s="2" t="s">
        <v>19</v>
      </c>
      <c r="E34" s="2">
        <v>5280</v>
      </c>
      <c r="F34" s="8" t="s">
        <v>73</v>
      </c>
      <c r="G34" s="4"/>
      <c r="H34" s="4"/>
      <c r="I34" s="11">
        <v>44249</v>
      </c>
      <c r="J34" s="17"/>
      <c r="K34" t="s">
        <v>10</v>
      </c>
    </row>
    <row r="35" spans="1:12" x14ac:dyDescent="0.25">
      <c r="A35" s="12"/>
      <c r="B35" s="1"/>
      <c r="C35" s="1"/>
      <c r="D35" s="1"/>
      <c r="E35" s="1"/>
      <c r="F35" s="5" t="s">
        <v>4</v>
      </c>
      <c r="G35" s="6">
        <f>SUM(G31:G34)</f>
        <v>0</v>
      </c>
      <c r="H35" s="6">
        <f>SUM(H31:H34)</f>
        <v>0</v>
      </c>
      <c r="I35" s="13"/>
      <c r="J35" s="17">
        <f>SUM(J31:J34)</f>
        <v>0</v>
      </c>
    </row>
    <row r="36" spans="1:12" x14ac:dyDescent="0.25">
      <c r="A36" s="12"/>
      <c r="B36" s="1"/>
      <c r="C36" s="1"/>
      <c r="D36" s="1"/>
      <c r="E36" s="1"/>
      <c r="F36" s="1"/>
      <c r="G36" s="4"/>
      <c r="H36" s="4"/>
      <c r="I36" s="13"/>
      <c r="J36" s="17"/>
    </row>
    <row r="37" spans="1:12" x14ac:dyDescent="0.25">
      <c r="A37" s="9"/>
      <c r="B37" s="2"/>
      <c r="C37" s="2"/>
      <c r="D37" s="2"/>
      <c r="E37" s="2"/>
      <c r="F37" s="3" t="s">
        <v>7</v>
      </c>
      <c r="G37" s="6"/>
      <c r="H37" s="6">
        <f>H16+H28+H35</f>
        <v>0</v>
      </c>
      <c r="I37" s="13"/>
      <c r="J37" s="17"/>
    </row>
    <row r="38" spans="1:12" ht="16.5" thickBot="1" x14ac:dyDescent="0.3">
      <c r="A38" s="14"/>
      <c r="B38" s="15"/>
      <c r="C38" s="15"/>
      <c r="D38" s="15"/>
      <c r="E38" s="15"/>
      <c r="F38" s="15"/>
      <c r="G38" s="15"/>
      <c r="H38" s="15"/>
      <c r="I38" s="16"/>
    </row>
    <row r="39" spans="1:12" ht="39.75" customHeight="1" x14ac:dyDescent="0.25">
      <c r="F39" s="18" t="s">
        <v>17</v>
      </c>
    </row>
  </sheetData>
  <mergeCells count="1">
    <mergeCell ref="A1:I1"/>
  </mergeCells>
  <printOptions gridLine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3CE19987F6DC498909808D072D70E9" ma:contentTypeVersion="2" ma:contentTypeDescription="Create a new document." ma:contentTypeScope="" ma:versionID="ba980c0c0d2f25f7813e07da684767af">
  <xsd:schema xmlns:xsd="http://www.w3.org/2001/XMLSchema" xmlns:xs="http://www.w3.org/2001/XMLSchema" xmlns:p="http://schemas.microsoft.com/office/2006/metadata/properties" xmlns:ns3="e485c13a-3689-47f1-ba2b-79141fd5c615" targetNamespace="http://schemas.microsoft.com/office/2006/metadata/properties" ma:root="true" ma:fieldsID="8ec62fcf71d77b88a696d9181cca1fbc" ns3:_="">
    <xsd:import namespace="e485c13a-3689-47f1-ba2b-79141fd5c61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85c13a-3689-47f1-ba2b-79141fd5c6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75EF5B0-6689-4E85-9DBE-A0535B7306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85c13a-3689-47f1-ba2b-79141fd5c6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2FE875C-B3CF-4C05-8798-6375D439F7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122A05-5B4F-4F5A-BE59-E672F944F3D9}">
  <ds:schemaRefs>
    <ds:schemaRef ds:uri="http://purl.org/dc/dcmitype/"/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e485c13a-3689-47f1-ba2b-79141fd5c615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USE This one</vt:lpstr>
      <vt:lpstr>TEMPLATE</vt:lpstr>
      <vt:lpstr>'USE This one'!Print_Area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td2</dc:creator>
  <cp:lastModifiedBy>Hanlé Visser</cp:lastModifiedBy>
  <cp:lastPrinted>2023-02-01T18:12:41Z</cp:lastPrinted>
  <dcterms:created xsi:type="dcterms:W3CDTF">2020-03-14T00:50:19Z</dcterms:created>
  <dcterms:modified xsi:type="dcterms:W3CDTF">2023-03-07T17:13:38Z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0x010100273CE19987F6DC498909808D072D70E9</vt:lpwstr>
  </property>
</Properties>
</file>